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2024\00 KOMUNALCI 2024\00 podcrkavlje\00 provedba\00 priprema nabaave\"/>
    </mc:Choice>
  </mc:AlternateContent>
  <xr:revisionPtr revIDLastSave="0" documentId="8_{669E7C5A-1099-4CE9-ACD9-67AF43E5361D}" xr6:coauthVersionLast="47" xr6:coauthVersionMax="47" xr10:uidLastSave="{00000000-0000-0000-0000-000000000000}"/>
  <bookViews>
    <workbookView xWindow="38280" yWindow="-120" windowWidth="38640" windowHeight="21120" tabRatio="989" xr2:uid="{00000000-000D-0000-FFFF-FFFF00000000}"/>
  </bookViews>
  <sheets>
    <sheet name="Troškovnik" sheetId="2" r:id="rId1"/>
    <sheet name="Tehnička specifikacija" sheetId="1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2" l="1"/>
  <c r="E12" i="2"/>
  <c r="E10" i="2"/>
  <c r="E8" i="2"/>
  <c r="E9" i="2"/>
  <c r="E7" i="2"/>
</calcChain>
</file>

<file path=xl/sharedStrings.xml><?xml version="1.0" encoding="utf-8"?>
<sst xmlns="http://schemas.openxmlformats.org/spreadsheetml/2006/main" count="116" uniqueCount="111">
  <si>
    <t>Tehnička specifikacija predmeta nabave</t>
  </si>
  <si>
    <t>Traženo</t>
  </si>
  <si>
    <t>NAPOMENA: nuđeni proizvod mora zadovoljiti sve tražene karakteristike</t>
  </si>
  <si>
    <t>Stroj</t>
  </si>
  <si>
    <t>Motor</t>
  </si>
  <si>
    <t>Snaga motora</t>
  </si>
  <si>
    <t>Zapremnina motora</t>
  </si>
  <si>
    <t>Zapremina rezervoara za gorivo</t>
  </si>
  <si>
    <t>Brzina kretanja</t>
  </si>
  <si>
    <t>Nova kosilica</t>
  </si>
  <si>
    <t>Prijenos</t>
  </si>
  <si>
    <t xml:space="preserve">Nabava radnih strojeva za održavanje javnih površina na području Općine Podcrkavlje </t>
  </si>
  <si>
    <t xml:space="preserve">min. 13 kW            </t>
  </si>
  <si>
    <t>min. 8 lit</t>
  </si>
  <si>
    <t>potrošnja goriva na 75% otperećenja</t>
  </si>
  <si>
    <t>hidrostatski</t>
  </si>
  <si>
    <t xml:space="preserve">max. 8 km/h  </t>
  </si>
  <si>
    <t xml:space="preserve">spojka kočnice noža </t>
  </si>
  <si>
    <t>elektromagnetska ili jednakovrijedno</t>
  </si>
  <si>
    <t xml:space="preserve">sustav skupljanja u koš </t>
  </si>
  <si>
    <t xml:space="preserve">Optiflow ili jednakovrijedno </t>
  </si>
  <si>
    <t xml:space="preserve"> pražnjenje koša </t>
  </si>
  <si>
    <t xml:space="preserve"> ručno ili jednakovrijedno</t>
  </si>
  <si>
    <t xml:space="preserve"> visina košnje </t>
  </si>
  <si>
    <t>kapacitet koša</t>
  </si>
  <si>
    <t>min. 350 l</t>
  </si>
  <si>
    <t xml:space="preserve">širina košnje </t>
  </si>
  <si>
    <t xml:space="preserve">min. 120 cm      </t>
  </si>
  <si>
    <t xml:space="preserve">prednji kotači </t>
  </si>
  <si>
    <t xml:space="preserve">stražnji kotači </t>
  </si>
  <si>
    <t xml:space="preserve">dim. 18 x 8.50-8  </t>
  </si>
  <si>
    <t xml:space="preserve">dim. 15 x 6.00-6   </t>
  </si>
  <si>
    <t>visina stroja</t>
  </si>
  <si>
    <t>maks. 8,5 L/h</t>
  </si>
  <si>
    <t>maks. 112 cm</t>
  </si>
  <si>
    <t>maks. 125 cm</t>
  </si>
  <si>
    <t>širina stroja</t>
  </si>
  <si>
    <t xml:space="preserve">od min. 25 do maks. 90 mm,  </t>
  </si>
  <si>
    <t xml:space="preserve">min 530 ccm do maks. 550 ccm  </t>
  </si>
  <si>
    <t xml:space="preserve">4-taktni OHV,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</si>
  <si>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maks. 265 kg.</t>
  </si>
  <si>
    <t xml:space="preserve">masa stroja </t>
  </si>
  <si>
    <t xml:space="preserve">motor </t>
  </si>
  <si>
    <t xml:space="preserve"> 2-taktni ili jednakovrijedno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</si>
  <si>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snaga motora    </t>
  </si>
  <si>
    <t>min. 2,2 kW</t>
  </si>
  <si>
    <t xml:space="preserve">min. 45 ccm   </t>
  </si>
  <si>
    <t xml:space="preserve"> min. 0,75 lit</t>
  </si>
  <si>
    <t xml:space="preserve">zapremina rezervoara za gorivo        </t>
  </si>
  <si>
    <t xml:space="preserve">zapremina motora </t>
  </si>
  <si>
    <t>ručka</t>
  </si>
  <si>
    <t>dvostruka</t>
  </si>
  <si>
    <t xml:space="preserve">prijenos </t>
  </si>
  <si>
    <t xml:space="preserve">ukupna duljina </t>
  </si>
  <si>
    <t>maks 1,80 m</t>
  </si>
  <si>
    <t>uprti remen</t>
  </si>
  <si>
    <t xml:space="preserve">dupli ili jednakovrijedno     </t>
  </si>
  <si>
    <t xml:space="preserve">kardan ili jednakovrijedno     </t>
  </si>
  <si>
    <t xml:space="preserve">razina zvučne snage </t>
  </si>
  <si>
    <t xml:space="preserve">razina zvučnog tlaka </t>
  </si>
  <si>
    <t xml:space="preserve">max. 110 dBA </t>
  </si>
  <si>
    <t>maksimalno 9 kg</t>
  </si>
  <si>
    <t>maks. 105 dBA</t>
  </si>
  <si>
    <t xml:space="preserve">2-taktni ili jednakovrijedno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</si>
  <si>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zapremina motora                                                  </t>
  </si>
  <si>
    <t xml:space="preserve">odnos snage i mase </t>
  </si>
  <si>
    <t>min. 1,6 kg/kW</t>
  </si>
  <si>
    <t xml:space="preserve">min. 1,6 kg/kW,  </t>
  </si>
  <si>
    <t>odnos snage i mase</t>
  </si>
  <si>
    <t>min. .325</t>
  </si>
  <si>
    <t xml:space="preserve">korak lanca  </t>
  </si>
  <si>
    <t xml:space="preserve">min. 37 mm     </t>
  </si>
  <si>
    <t xml:space="preserve">duljina vidilice </t>
  </si>
  <si>
    <t>razina vibracija lijevo / desno</t>
  </si>
  <si>
    <t>masa stroja</t>
  </si>
  <si>
    <t xml:space="preserve">maksimalno 6 kg   </t>
  </si>
  <si>
    <t xml:space="preserve">maks. 3,5 / 3,5 m/s2  </t>
  </si>
  <si>
    <t xml:space="preserve">maks. 120 dBA   </t>
  </si>
  <si>
    <t xml:space="preserve">min. 50 ccm      </t>
  </si>
  <si>
    <t xml:space="preserve">snaga motora </t>
  </si>
  <si>
    <t>min. 3,0 kW</t>
  </si>
  <si>
    <t>R.BR.</t>
  </si>
  <si>
    <t>1.</t>
  </si>
  <si>
    <t>2.</t>
  </si>
  <si>
    <t>3.</t>
  </si>
  <si>
    <t xml:space="preserve">Opis </t>
  </si>
  <si>
    <t>Količina</t>
  </si>
  <si>
    <t>Jedinična cijena</t>
  </si>
  <si>
    <t>Ukupno</t>
  </si>
  <si>
    <t xml:space="preserve"> Bočni čistač šikare - upotreba za održavanje okoliša  </t>
  </si>
  <si>
    <t>Kosilica</t>
  </si>
  <si>
    <t>Motorna lančana pila - upotreba za održavanje okoliša</t>
  </si>
  <si>
    <t>UKUPNO BEZ PDV-a</t>
  </si>
  <si>
    <t>PDV</t>
  </si>
  <si>
    <t>SVEUKUPNO S PDV-om</t>
  </si>
  <si>
    <t>TROŠKOVNIK</t>
  </si>
  <si>
    <t>1. Tehnički podaci - kosilica:</t>
  </si>
  <si>
    <t xml:space="preserve">2. Tehnički podaci - Bočni čistač šikare - upotreba za održavanje okoliša                                                                   </t>
  </si>
  <si>
    <t xml:space="preserve">3. Tehnički podaci - Motorna lančana pila - upotreba za održavanje okoliša                                                             </t>
  </si>
  <si>
    <t>4. Ostalo</t>
  </si>
  <si>
    <t>Ponuđeno 
Zadovoljava traženo DA/NE</t>
  </si>
  <si>
    <t>Upute na hrvatskom jeziku,  i obuka korisnika za rad strojem. Dostaviti prilikom isporuke robe.</t>
  </si>
  <si>
    <t>24 mjeseci bez obzira na broj radnih sati. Obavezno prilikom isporuke dostaviti ovjerene Garantne listove.</t>
  </si>
  <si>
    <t>Posjedovanje certifikata ISO 9001:2015 ili jednakovrijedan. Dostaviti u sklopu ponude na Poziv na dostavu.</t>
  </si>
  <si>
    <t>Ponuditelj mora imati implementiran Sustav za upravljanje okolišem uspostavljen
i certificiran prema normi ISO 14001:2015 ili jednakovrijednoj. Dostaviti u sklopu ponude na Poziv na dostavu.</t>
  </si>
  <si>
    <t>a) Tehnička dokumentacija</t>
  </si>
  <si>
    <t xml:space="preserve">b) Jamstvo </t>
  </si>
  <si>
    <t>c) Sigurnost</t>
  </si>
  <si>
    <t xml:space="preserve">d) Kvaliteta </t>
  </si>
  <si>
    <t>U ______________________________ , __ . rujna. 2024. godine</t>
  </si>
  <si>
    <t>Pečat i potpis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</si>
</sst>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CC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6" fillId="3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top" wrapText="1"/>
    </xf>
    <xf numFmtId="0" fontId="0" fillId="4" borderId="0" xfId="0" applyFill="1"/>
    <xf numFmtId="0" fontId="5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3" fillId="4" borderId="0" xfId="0" applyFont="1" applyFill="1"/>
    <xf numFmtId="0" fontId="9" fillId="2" borderId="1" xfId="0" applyFont="1" applyFill="1" applyBorder="1" applyAlignment="1">
      <alignment vertical="center"/>
    </xf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3" fillId="3" borderId="0" xfId="0" applyFont="1" applyFill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5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3447-56FD-447B-B2A7-BF6873DC63E9}">
  <dimension ref="A3:E19"/>
  <sheetViews>
    <sheetView tabSelected="1" zoomScaleNormal="100" workbookViewId="0">
      <selection activeCell="A14" sqref="A14:B14"/>
    </sheetView>
  </sheetViews>
  <sheetFormatPr defaultRowHeight="15" x14ac:dyDescent="0.25"/>
  <cols>
    <col min="1" max="1" width="9.140625" style="37"/>
    <col min="2" max="2" width="55.85546875" style="37" customWidth="1"/>
    <col min="3" max="3" width="21.85546875" style="37" customWidth="1"/>
    <col min="4" max="4" width="19" style="37" customWidth="1"/>
    <col min="5" max="5" width="41.28515625" style="37" customWidth="1"/>
    <col min="6" max="16384" width="9.140625" style="37"/>
  </cols>
  <sheetData>
    <row r="3" spans="1:5" ht="39.75" customHeight="1" x14ac:dyDescent="0.25">
      <c r="A3" s="42" t="s">
        <v>95</v>
      </c>
      <c r="B3" s="42"/>
      <c r="C3" s="42"/>
      <c r="D3" s="42"/>
      <c r="E3" s="42"/>
    </row>
    <row r="6" spans="1:5" ht="33.75" customHeight="1" x14ac:dyDescent="0.25">
      <c r="A6" s="39" t="s">
        <v>81</v>
      </c>
      <c r="B6" s="39" t="s">
        <v>85</v>
      </c>
      <c r="C6" s="39" t="s">
        <v>86</v>
      </c>
      <c r="D6" s="39" t="s">
        <v>87</v>
      </c>
      <c r="E6" s="39" t="s">
        <v>88</v>
      </c>
    </row>
    <row r="7" spans="1:5" ht="51.75" customHeight="1" x14ac:dyDescent="0.25">
      <c r="A7" s="39" t="s">
        <v>82</v>
      </c>
      <c r="B7" s="39" t="s">
        <v>90</v>
      </c>
      <c r="C7" s="40">
        <v>1</v>
      </c>
      <c r="D7" s="40"/>
      <c r="E7" s="40">
        <f>C7*D7</f>
        <v>0</v>
      </c>
    </row>
    <row r="8" spans="1:5" ht="51.75" customHeight="1" x14ac:dyDescent="0.25">
      <c r="A8" s="39" t="s">
        <v>83</v>
      </c>
      <c r="B8" s="39" t="s">
        <v>89</v>
      </c>
      <c r="C8" s="40">
        <v>5</v>
      </c>
      <c r="D8" s="40"/>
      <c r="E8" s="40">
        <f t="shared" ref="E8:E9" si="0">C8*D8</f>
        <v>0</v>
      </c>
    </row>
    <row r="9" spans="1:5" ht="51.75" customHeight="1" x14ac:dyDescent="0.25">
      <c r="A9" s="39" t="s">
        <v>84</v>
      </c>
      <c r="B9" s="39" t="s">
        <v>91</v>
      </c>
      <c r="C9" s="40">
        <v>1</v>
      </c>
      <c r="D9" s="40"/>
      <c r="E9" s="40">
        <f t="shared" si="0"/>
        <v>0</v>
      </c>
    </row>
    <row r="10" spans="1:5" ht="51.75" customHeight="1" x14ac:dyDescent="0.25">
      <c r="A10" s="41" t="s">
        <v>92</v>
      </c>
      <c r="B10" s="41"/>
      <c r="C10" s="41"/>
      <c r="D10" s="41"/>
      <c r="E10" s="40">
        <f>SUM(E7:E9)</f>
        <v>0</v>
      </c>
    </row>
    <row r="11" spans="1:5" ht="51.75" customHeight="1" x14ac:dyDescent="0.25">
      <c r="A11" s="41" t="s">
        <v>93</v>
      </c>
      <c r="B11" s="41"/>
      <c r="C11" s="41"/>
      <c r="D11" s="41"/>
      <c r="E11" s="40">
        <f>E12-E10</f>
        <v>0</v>
      </c>
    </row>
    <row r="12" spans="1:5" ht="51.75" customHeight="1" x14ac:dyDescent="0.25">
      <c r="A12" s="41" t="s">
        <v>94</v>
      </c>
      <c r="B12" s="41"/>
      <c r="C12" s="41"/>
      <c r="D12" s="41"/>
      <c r="E12" s="40">
        <f>E10*1.25</f>
        <v>0</v>
      </c>
    </row>
    <row r="13" spans="1:5" ht="51.75" customHeight="1" x14ac:dyDescent="0.25"/>
    <row r="14" spans="1:5" ht="51.75" customHeight="1" x14ac:dyDescent="0.25">
      <c r="A14" s="38" t="s">
        <v>109</v>
      </c>
      <c r="B14" s="38"/>
      <c r="E14" s="43"/>
    </row>
    <row r="15" spans="1:5" ht="51.75" customHeight="1" x14ac:dyDescent="0.25">
      <c r="E15" s="37" t="s">
        <v>110</v>
      </c>
    </row>
    <row r="16" spans="1:5" ht="51.75" customHeight="1" x14ac:dyDescent="0.25"/>
    <row r="17" ht="51.75" customHeight="1" x14ac:dyDescent="0.25"/>
    <row r="18" ht="51.75" customHeight="1" x14ac:dyDescent="0.25"/>
    <row r="19" ht="51.75" customHeight="1" x14ac:dyDescent="0.25"/>
  </sheetData>
  <mergeCells count="5">
    <mergeCell ref="A10:D10"/>
    <mergeCell ref="A11:D11"/>
    <mergeCell ref="A12:D12"/>
    <mergeCell ref="A3:E3"/>
    <mergeCell ref="A14:B1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zoomScale="130" zoomScaleNormal="130" workbookViewId="0">
      <selection activeCell="A62" sqref="A62"/>
    </sheetView>
  </sheetViews>
  <sheetFormatPr defaultRowHeight="15" x14ac:dyDescent="0.25"/>
  <cols>
    <col min="1" max="1" width="38.7109375" customWidth="1"/>
    <col min="2" max="2" width="36.7109375" customWidth="1"/>
    <col min="3" max="3" width="2.7109375" customWidth="1"/>
    <col min="4" max="4" width="20.7109375" customWidth="1"/>
  </cols>
  <sheetData>
    <row r="1" spans="1:4" x14ac:dyDescent="0.25">
      <c r="A1" s="35"/>
      <c r="B1" s="35"/>
      <c r="C1" s="35"/>
      <c r="D1" s="35"/>
    </row>
    <row r="2" spans="1:4" ht="15.75" customHeight="1" x14ac:dyDescent="0.25">
      <c r="A2" s="35" t="s">
        <v>11</v>
      </c>
      <c r="B2" s="35"/>
      <c r="C2" s="35"/>
      <c r="D2" s="35"/>
    </row>
    <row r="3" spans="1:4" x14ac:dyDescent="0.25">
      <c r="A3" s="36" t="s">
        <v>0</v>
      </c>
      <c r="B3" s="36"/>
      <c r="C3" s="36"/>
      <c r="D3" s="36"/>
    </row>
    <row r="4" spans="1:4" x14ac:dyDescent="0.25">
      <c r="A4" s="1"/>
      <c r="B4" s="2"/>
      <c r="C4" s="3"/>
      <c r="D4" s="3"/>
    </row>
    <row r="5" spans="1:4" x14ac:dyDescent="0.25">
      <c r="A5" s="4"/>
      <c r="B5" s="5"/>
      <c r="C5" s="6"/>
      <c r="D5" s="6"/>
    </row>
    <row r="6" spans="1:4" ht="33.75" x14ac:dyDescent="0.25">
      <c r="A6" s="4"/>
      <c r="B6" s="23" t="s">
        <v>1</v>
      </c>
      <c r="C6" s="6"/>
      <c r="D6" s="23" t="s">
        <v>100</v>
      </c>
    </row>
    <row r="7" spans="1:4" x14ac:dyDescent="0.25">
      <c r="A7" s="33" t="s">
        <v>2</v>
      </c>
      <c r="B7" s="33"/>
      <c r="C7" s="6"/>
      <c r="D7" s="6"/>
    </row>
    <row r="8" spans="1:4" x14ac:dyDescent="0.25">
      <c r="A8" s="34" t="s">
        <v>96</v>
      </c>
      <c r="B8" s="34"/>
      <c r="C8" s="7"/>
      <c r="D8" s="21"/>
    </row>
    <row r="9" spans="1:4" ht="15" customHeight="1" x14ac:dyDescent="0.25">
      <c r="A9" s="8" t="s">
        <v>3</v>
      </c>
      <c r="B9" s="12" t="s">
        <v>9</v>
      </c>
      <c r="C9" s="10"/>
      <c r="D9" s="19"/>
    </row>
    <row r="10" spans="1:4" x14ac:dyDescent="0.25">
      <c r="A10" s="8" t="s">
        <v>4</v>
      </c>
      <c r="B10" s="12" t="s">
        <v>39</v>
      </c>
      <c r="C10" s="11"/>
      <c r="D10" s="19"/>
    </row>
    <row r="11" spans="1:4" x14ac:dyDescent="0.25">
      <c r="A11" s="8" t="s">
        <v>5</v>
      </c>
      <c r="B11" s="12" t="s">
        <v>12</v>
      </c>
      <c r="C11" s="11"/>
      <c r="D11" s="19"/>
    </row>
    <row r="12" spans="1:4" x14ac:dyDescent="0.25">
      <c r="A12" s="8" t="s">
        <v>6</v>
      </c>
      <c r="B12" s="12" t="s">
        <v>38</v>
      </c>
      <c r="C12" s="11"/>
      <c r="D12" s="19"/>
    </row>
    <row r="13" spans="1:4" x14ac:dyDescent="0.25">
      <c r="A13" s="8" t="s">
        <v>7</v>
      </c>
      <c r="B13" s="12" t="s">
        <v>13</v>
      </c>
      <c r="C13" s="11"/>
      <c r="D13" s="19"/>
    </row>
    <row r="14" spans="1:4" x14ac:dyDescent="0.25">
      <c r="A14" s="8" t="s">
        <v>14</v>
      </c>
      <c r="B14" s="12" t="s">
        <v>33</v>
      </c>
      <c r="C14" s="11"/>
      <c r="D14" s="19"/>
    </row>
    <row r="15" spans="1:4" ht="14.25" customHeight="1" x14ac:dyDescent="0.25">
      <c r="A15" s="9" t="s">
        <v>10</v>
      </c>
      <c r="B15" s="12" t="s">
        <v>15</v>
      </c>
      <c r="C15" s="11"/>
      <c r="D15" s="19"/>
    </row>
    <row r="16" spans="1:4" x14ac:dyDescent="0.25">
      <c r="A16" s="8" t="s">
        <v>8</v>
      </c>
      <c r="B16" s="12" t="s">
        <v>16</v>
      </c>
      <c r="C16" s="11"/>
      <c r="D16" s="19"/>
    </row>
    <row r="17" spans="1:6" x14ac:dyDescent="0.25">
      <c r="A17" s="9" t="s">
        <v>19</v>
      </c>
      <c r="B17" s="12" t="s">
        <v>20</v>
      </c>
      <c r="C17" s="11"/>
      <c r="D17" s="19"/>
    </row>
    <row r="18" spans="1:6" x14ac:dyDescent="0.25">
      <c r="A18" s="9" t="s">
        <v>17</v>
      </c>
      <c r="B18" s="12" t="s">
        <v>18</v>
      </c>
      <c r="C18" s="11"/>
      <c r="D18" s="19"/>
    </row>
    <row r="19" spans="1:6" x14ac:dyDescent="0.25">
      <c r="A19" s="9" t="s">
        <v>21</v>
      </c>
      <c r="B19" s="12" t="s">
        <v>22</v>
      </c>
      <c r="C19" s="11"/>
      <c r="D19" s="19"/>
    </row>
    <row r="20" spans="1:6" x14ac:dyDescent="0.25">
      <c r="A20" s="8" t="s">
        <v>23</v>
      </c>
      <c r="B20" s="12" t="s">
        <v>37</v>
      </c>
      <c r="C20" s="11"/>
      <c r="D20" s="19"/>
    </row>
    <row r="21" spans="1:6" x14ac:dyDescent="0.25">
      <c r="A21" s="9" t="s">
        <v>24</v>
      </c>
      <c r="B21" s="12" t="s">
        <v>25</v>
      </c>
      <c r="C21" s="11"/>
      <c r="D21" s="19"/>
    </row>
    <row r="22" spans="1:6" x14ac:dyDescent="0.25">
      <c r="A22" s="9" t="s">
        <v>26</v>
      </c>
      <c r="B22" s="12" t="s">
        <v>27</v>
      </c>
      <c r="C22" s="11"/>
      <c r="D22" s="19"/>
    </row>
    <row r="23" spans="1:6" x14ac:dyDescent="0.25">
      <c r="A23" s="9" t="s">
        <v>28</v>
      </c>
      <c r="B23" s="12" t="s">
        <v>31</v>
      </c>
      <c r="C23" s="11"/>
      <c r="D23" s="19"/>
    </row>
    <row r="24" spans="1:6" ht="16.5" customHeight="1" x14ac:dyDescent="0.25">
      <c r="A24" s="9" t="s">
        <v>29</v>
      </c>
      <c r="B24" s="12" t="s">
        <v>30</v>
      </c>
      <c r="C24" s="11"/>
      <c r="D24" s="19"/>
    </row>
    <row r="25" spans="1:6" x14ac:dyDescent="0.25">
      <c r="A25" s="9" t="s">
        <v>32</v>
      </c>
      <c r="B25" s="12" t="s">
        <v>34</v>
      </c>
      <c r="C25" s="11"/>
      <c r="D25" s="19"/>
    </row>
    <row r="26" spans="1:6" x14ac:dyDescent="0.25">
      <c r="A26" s="9" t="s">
        <v>36</v>
      </c>
      <c r="B26" s="12" t="s">
        <v>35</v>
      </c>
      <c r="C26" s="11"/>
      <c r="D26" s="24"/>
    </row>
    <row r="27" spans="1:6" x14ac:dyDescent="0.25">
      <c r="A27" s="9" t="s">
        <v>41</v>
      </c>
      <c r="B27" s="12" t="s">
        <v>40</v>
      </c>
      <c r="C27" s="11"/>
      <c r="D27" s="19"/>
      <c r="F27" s="22"/>
    </row>
    <row r="28" spans="1:6" x14ac:dyDescent="0.25">
      <c r="A28" s="31"/>
      <c r="B28" s="32"/>
      <c r="C28" s="11"/>
      <c r="D28" s="26"/>
      <c r="F28" s="22"/>
    </row>
    <row r="29" spans="1:6" ht="25.5" x14ac:dyDescent="0.25">
      <c r="A29" s="14" t="s">
        <v>97</v>
      </c>
      <c r="B29" s="15"/>
      <c r="D29" s="20"/>
    </row>
    <row r="30" spans="1:6" x14ac:dyDescent="0.25">
      <c r="A30" s="12" t="s">
        <v>42</v>
      </c>
      <c r="B30" s="12" t="s">
        <v>43</v>
      </c>
      <c r="C30" s="13"/>
      <c r="D30" s="19"/>
    </row>
    <row r="31" spans="1:6" x14ac:dyDescent="0.25">
      <c r="A31" s="12" t="s">
        <v>44</v>
      </c>
      <c r="B31" s="12" t="s">
        <v>45</v>
      </c>
      <c r="C31" s="13"/>
      <c r="D31" s="19"/>
    </row>
    <row r="32" spans="1:6" x14ac:dyDescent="0.25">
      <c r="A32" s="12" t="s">
        <v>49</v>
      </c>
      <c r="B32" s="12" t="s">
        <v>46</v>
      </c>
      <c r="C32" s="13"/>
      <c r="D32" s="19"/>
    </row>
    <row r="33" spans="1:4" x14ac:dyDescent="0.25">
      <c r="A33" s="12" t="s">
        <v>48</v>
      </c>
      <c r="B33" s="12" t="s">
        <v>47</v>
      </c>
      <c r="C33" s="13"/>
      <c r="D33" s="19"/>
    </row>
    <row r="34" spans="1:4" x14ac:dyDescent="0.25">
      <c r="A34" s="12" t="s">
        <v>50</v>
      </c>
      <c r="B34" s="12" t="s">
        <v>51</v>
      </c>
      <c r="C34" s="13"/>
      <c r="D34" s="19"/>
    </row>
    <row r="35" spans="1:4" x14ac:dyDescent="0.25">
      <c r="A35" s="12" t="s">
        <v>52</v>
      </c>
      <c r="B35" s="12" t="s">
        <v>57</v>
      </c>
      <c r="C35" s="13"/>
      <c r="D35" s="19"/>
    </row>
    <row r="36" spans="1:4" x14ac:dyDescent="0.25">
      <c r="A36" s="12" t="s">
        <v>53</v>
      </c>
      <c r="B36" s="12" t="s">
        <v>54</v>
      </c>
      <c r="C36" s="13"/>
      <c r="D36" s="19"/>
    </row>
    <row r="37" spans="1:4" x14ac:dyDescent="0.25">
      <c r="A37" s="12" t="s">
        <v>55</v>
      </c>
      <c r="B37" s="12" t="s">
        <v>56</v>
      </c>
      <c r="C37" s="13"/>
      <c r="D37" s="19"/>
    </row>
    <row r="38" spans="1:4" x14ac:dyDescent="0.25">
      <c r="A38" s="12" t="s">
        <v>59</v>
      </c>
      <c r="B38" s="12" t="s">
        <v>62</v>
      </c>
      <c r="C38" s="13"/>
      <c r="D38" s="19"/>
    </row>
    <row r="39" spans="1:4" x14ac:dyDescent="0.25">
      <c r="A39" s="12" t="s">
        <v>58</v>
      </c>
      <c r="B39" s="12" t="s">
        <v>60</v>
      </c>
      <c r="C39" s="13"/>
      <c r="D39" s="19"/>
    </row>
    <row r="40" spans="1:4" x14ac:dyDescent="0.25">
      <c r="A40" s="12" t="s">
        <v>41</v>
      </c>
      <c r="B40" s="12" t="s">
        <v>61</v>
      </c>
      <c r="C40" s="13"/>
      <c r="D40" s="19"/>
    </row>
    <row r="41" spans="1:4" x14ac:dyDescent="0.25">
      <c r="A41" s="29"/>
      <c r="B41" s="25"/>
      <c r="C41" s="13"/>
      <c r="D41" s="30"/>
    </row>
    <row r="42" spans="1:4" ht="25.5" x14ac:dyDescent="0.25">
      <c r="A42" s="14" t="s">
        <v>98</v>
      </c>
      <c r="B42" s="15"/>
      <c r="D42" s="20"/>
    </row>
    <row r="43" spans="1:4" x14ac:dyDescent="0.25">
      <c r="A43" s="12" t="s">
        <v>42</v>
      </c>
      <c r="B43" s="12" t="s">
        <v>63</v>
      </c>
      <c r="C43" s="13"/>
      <c r="D43" s="19"/>
    </row>
    <row r="44" spans="1:4" x14ac:dyDescent="0.25">
      <c r="A44" s="12" t="s">
        <v>79</v>
      </c>
      <c r="B44" s="12" t="s">
        <v>80</v>
      </c>
      <c r="C44" s="13"/>
      <c r="D44" s="19"/>
    </row>
    <row r="45" spans="1:4" x14ac:dyDescent="0.25">
      <c r="A45" s="12" t="s">
        <v>64</v>
      </c>
      <c r="B45" s="12" t="s">
        <v>78</v>
      </c>
      <c r="C45" s="13"/>
      <c r="D45" s="19"/>
    </row>
    <row r="46" spans="1:4" x14ac:dyDescent="0.25">
      <c r="A46" s="12" t="s">
        <v>65</v>
      </c>
      <c r="B46" s="12" t="s">
        <v>66</v>
      </c>
      <c r="C46" s="13"/>
      <c r="D46" s="19"/>
    </row>
    <row r="47" spans="1:4" x14ac:dyDescent="0.25">
      <c r="A47" s="12" t="s">
        <v>68</v>
      </c>
      <c r="B47" s="12" t="s">
        <v>67</v>
      </c>
      <c r="C47" s="13"/>
      <c r="D47" s="19"/>
    </row>
    <row r="48" spans="1:4" x14ac:dyDescent="0.25">
      <c r="A48" s="12" t="s">
        <v>70</v>
      </c>
      <c r="B48" s="12" t="s">
        <v>69</v>
      </c>
      <c r="C48" s="13"/>
      <c r="D48" s="19"/>
    </row>
    <row r="49" spans="1:4" x14ac:dyDescent="0.25">
      <c r="A49" s="12" t="s">
        <v>72</v>
      </c>
      <c r="B49" s="12" t="s">
        <v>71</v>
      </c>
      <c r="C49" s="13"/>
      <c r="D49" s="19"/>
    </row>
    <row r="50" spans="1:4" x14ac:dyDescent="0.25">
      <c r="A50" s="12" t="s">
        <v>73</v>
      </c>
      <c r="B50" s="12" t="s">
        <v>76</v>
      </c>
      <c r="C50" s="13"/>
      <c r="D50" s="19"/>
    </row>
    <row r="51" spans="1:4" x14ac:dyDescent="0.25">
      <c r="A51" s="12" t="s">
        <v>59</v>
      </c>
      <c r="B51" s="12" t="s">
        <v>62</v>
      </c>
      <c r="C51" s="13"/>
      <c r="D51" s="19"/>
    </row>
    <row r="52" spans="1:4" x14ac:dyDescent="0.25">
      <c r="A52" s="12" t="s">
        <v>58</v>
      </c>
      <c r="B52" s="12" t="s">
        <v>77</v>
      </c>
      <c r="C52" s="13"/>
      <c r="D52" s="19"/>
    </row>
    <row r="53" spans="1:4" x14ac:dyDescent="0.25">
      <c r="A53" s="12" t="s">
        <v>74</v>
      </c>
      <c r="B53" s="28" t="s">
        <v>75</v>
      </c>
      <c r="D53" s="27"/>
    </row>
    <row r="55" spans="1:4" x14ac:dyDescent="0.25">
      <c r="A55" s="18" t="s">
        <v>99</v>
      </c>
      <c r="B55" s="16"/>
      <c r="C55" s="13"/>
      <c r="D55" s="17"/>
    </row>
    <row r="56" spans="1:4" ht="38.25" x14ac:dyDescent="0.25">
      <c r="A56" s="12" t="s">
        <v>105</v>
      </c>
      <c r="B56" s="12" t="s">
        <v>101</v>
      </c>
      <c r="C56" s="13"/>
      <c r="D56" s="19"/>
    </row>
    <row r="57" spans="1:4" ht="38.25" x14ac:dyDescent="0.25">
      <c r="A57" s="12" t="s">
        <v>106</v>
      </c>
      <c r="B57" s="12" t="s">
        <v>102</v>
      </c>
      <c r="C57" s="13"/>
      <c r="D57" s="19"/>
    </row>
    <row r="58" spans="1:4" ht="38.25" x14ac:dyDescent="0.25">
      <c r="A58" s="9" t="s">
        <v>107</v>
      </c>
      <c r="B58" s="12" t="s">
        <v>103</v>
      </c>
      <c r="C58" s="11"/>
      <c r="D58" s="19"/>
    </row>
    <row r="59" spans="1:4" ht="66.75" customHeight="1" x14ac:dyDescent="0.25">
      <c r="A59" s="8" t="s">
        <v>108</v>
      </c>
      <c r="B59" s="12" t="s">
        <v>104</v>
      </c>
      <c r="C59" s="11"/>
      <c r="D59" s="19"/>
    </row>
  </sheetData>
  <mergeCells count="5">
    <mergeCell ref="A7:B7"/>
    <mergeCell ref="A8:B8"/>
    <mergeCell ref="A1:D1"/>
    <mergeCell ref="A3:D3"/>
    <mergeCell ref="A2:D2"/>
  </mergeCells>
  <pageMargins left="0.70833333333333304" right="0.70833333333333304" top="0.74791666666666701" bottom="0.74861111111111101" header="0.51180555555555496" footer="0.31527777777777799"/>
  <pageSetup paperSize="9" scale="72" firstPageNumber="0" orientation="portrait" r:id="rId1"/>
  <headerFooter>
    <oddFooter>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</vt:lpstr>
      <vt:lpstr>Tehnička specifikacija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kljuicn</dc:creator>
  <cp:lastModifiedBy>Josip Ereš</cp:lastModifiedBy>
  <cp:revision>1</cp:revision>
  <cp:lastPrinted>2024-09-19T11:44:33Z</cp:lastPrinted>
  <dcterms:created xsi:type="dcterms:W3CDTF">2015-04-16T09:02:15Z</dcterms:created>
  <dcterms:modified xsi:type="dcterms:W3CDTF">2024-09-19T11:47:30Z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